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1" sheetId="1" r:id="rId1"/>
    <sheet name="List2" sheetId="2" r:id="rId2"/>
    <sheet name="Lis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<sst xmlns="http://schemas.openxmlformats.org/spreadsheetml/2006/main" count="75" uniqueCount="75">
  <si>
    <t>Názov úradu</t>
  </si>
  <si>
    <t>SPOLU</t>
  </si>
  <si>
    <t>Zmena v %</t>
  </si>
  <si>
    <t>GK Istanbul</t>
  </si>
  <si>
    <t>GK Los Angeles</t>
  </si>
  <si>
    <t>GK Šanghai</t>
  </si>
  <si>
    <t>GK Užhorod</t>
  </si>
  <si>
    <t>Rok 2012 (v eur)</t>
  </si>
  <si>
    <t>Rok 2011 
(v eur)</t>
  </si>
  <si>
    <t>Abuja</t>
  </si>
  <si>
    <t>Addis Abbeba</t>
  </si>
  <si>
    <t>Ankara</t>
  </si>
  <si>
    <t>Astana</t>
  </si>
  <si>
    <t>Atény</t>
  </si>
  <si>
    <t>Bangkok</t>
  </si>
  <si>
    <t>Belehrad</t>
  </si>
  <si>
    <t>Bern</t>
  </si>
  <si>
    <t>Brazília</t>
  </si>
  <si>
    <t>Buenos Aires</t>
  </si>
  <si>
    <t>Bukurešť</t>
  </si>
  <si>
    <t>Canberra</t>
  </si>
  <si>
    <t>Damask</t>
  </si>
  <si>
    <t>Dillí</t>
  </si>
  <si>
    <t>Dublin</t>
  </si>
  <si>
    <t>Haag</t>
  </si>
  <si>
    <t>Hanoj</t>
  </si>
  <si>
    <t>Havana</t>
  </si>
  <si>
    <t>Helsinki</t>
  </si>
  <si>
    <t>Jakarta</t>
  </si>
  <si>
    <t>Káhira</t>
  </si>
  <si>
    <t>Kodaň</t>
  </si>
  <si>
    <t>Kuala Lumpur</t>
  </si>
  <si>
    <t>Kuvajt</t>
  </si>
  <si>
    <t>Kyjev</t>
  </si>
  <si>
    <t>Lisabon</t>
  </si>
  <si>
    <t>Londýn</t>
  </si>
  <si>
    <t>Madrid</t>
  </si>
  <si>
    <t>Nairobi</t>
  </si>
  <si>
    <t>Nikózia</t>
  </si>
  <si>
    <t>Oslo</t>
  </si>
  <si>
    <t>Ottawa</t>
  </si>
  <si>
    <t>Podgorica</t>
  </si>
  <si>
    <t>Pretória</t>
  </si>
  <si>
    <t>Riga</t>
  </si>
  <si>
    <t>Skopje</t>
  </si>
  <si>
    <t>Soul</t>
  </si>
  <si>
    <t>Stockholm</t>
  </si>
  <si>
    <t>Tel Aviv</t>
  </si>
  <si>
    <t>Peking</t>
  </si>
  <si>
    <t>Sarajevo</t>
  </si>
  <si>
    <t>Sofia</t>
  </si>
  <si>
    <t>Taškent</t>
  </si>
  <si>
    <t>Teherán</t>
  </si>
  <si>
    <t>Tripolis</t>
  </si>
  <si>
    <t>Washington</t>
  </si>
  <si>
    <t>Záhreb</t>
  </si>
  <si>
    <t>Priština</t>
  </si>
  <si>
    <t>SEKU Taipei</t>
  </si>
  <si>
    <t>Tokio</t>
  </si>
  <si>
    <t>Tirana</t>
  </si>
  <si>
    <t>Minsk</t>
  </si>
  <si>
    <t>Mexico</t>
  </si>
  <si>
    <t>Ljubljana</t>
  </si>
  <si>
    <t>Bagdad</t>
  </si>
  <si>
    <t>HESU Berlín</t>
  </si>
  <si>
    <t>HESU Brusel</t>
  </si>
  <si>
    <t>HESU Budapešť</t>
  </si>
  <si>
    <t>HESU Moskva</t>
  </si>
  <si>
    <t>HESU New York</t>
  </si>
  <si>
    <t>HESU Paríž</t>
  </si>
  <si>
    <t>HESU Praha</t>
  </si>
  <si>
    <t>HESU Rím</t>
  </si>
  <si>
    <t>HESU Varšava</t>
  </si>
  <si>
    <t>HESU Viedeň</t>
  </si>
  <si>
    <t>Rozdiel - nárast/pokles príjmov                         (r. 2012-r.2011)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</si>
</sst>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SKK&quot;;\-#,##0\ &quot;SKK&quot;"/>
    <numFmt numFmtId="173" formatCode="#,##0\ &quot;SKK&quot;;[Red]\-#,##0\ &quot;SKK&quot;"/>
    <numFmt numFmtId="174" formatCode="#,##0.00\ &quot;SKK&quot;;\-#,##0.00\ &quot;SKK&quot;"/>
    <numFmt numFmtId="175" formatCode="#,##0.00\ &quot;SKK&quot;;[Red]\-#,##0.00\ &quot;SKK&quot;"/>
    <numFmt numFmtId="176" formatCode="_-* #,##0\ &quot;SKK&quot;_-;\-* #,##0\ &quot;SKK&quot;_-;_-* &quot;-&quot;\ &quot;SKK&quot;_-;_-@_-"/>
    <numFmt numFmtId="177" formatCode="_-* #,##0\ _S_K_K_-;\-* #,##0\ _S_K_K_-;_-* &quot;-&quot;\ _S_K_K_-;_-@_-"/>
    <numFmt numFmtId="178" formatCode="_-* #,##0.00\ &quot;SKK&quot;_-;\-* #,##0.00\ &quot;SKK&quot;_-;_-* &quot;-&quot;??\ &quot;SKK&quot;_-;_-@_-"/>
    <numFmt numFmtId="179" formatCode="_-* #,##0.00\ _S_K_K_-;\-* #,##0.00\ _S_K_K_-;_-* &quot;-&quot;??\ _S_K_K_-;_-@_-"/>
    <numFmt numFmtId="180" formatCode="0.00_ ;[Red]\-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_-* #,##0.00\ [$€-41B]_-;\-* #,##0.00\ [$€-41B]_-;_-* &quot;-&quot;??\ [$€-41B]_-;_-@_-"/>
  </numFmts>
  <fonts count="37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left"/>
    </xf>
    <xf numFmtId="3" fontId="2" fillId="0" borderId="13" xfId="0" applyNumberFormat="1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3" fontId="1" fillId="0" borderId="15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3" fontId="0" fillId="0" borderId="18" xfId="0" applyNumberForma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3" fontId="2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40">
      <selection activeCell="G53" sqref="G53"/>
    </sheetView>
  </sheetViews>
  <sheetFormatPr defaultColWidth="9.00390625" defaultRowHeight="12.75"/>
  <cols>
    <col min="1" max="1" width="20.375" style="3" bestFit="1" customWidth="1"/>
    <col min="2" max="2" width="12.375" style="3" customWidth="1"/>
    <col min="3" max="3" width="11.625" style="3" customWidth="1"/>
    <col min="4" max="4" width="16.375" style="3" customWidth="1"/>
    <col min="5" max="5" width="12.00390625" style="3" customWidth="1"/>
    <col min="6" max="6" width="15.375" style="11" customWidth="1"/>
    <col min="7" max="16384" width="9.125" style="3" customWidth="1"/>
  </cols>
  <sheetData>
    <row r="1" spans="1:5" ht="15" customHeight="1">
      <c r="A1" s="20" t="s">
        <v>0</v>
      </c>
      <c r="B1" s="16" t="s">
        <v>8</v>
      </c>
      <c r="C1" s="18" t="s">
        <v>7</v>
      </c>
      <c r="D1" s="22" t="s">
        <v>74</v>
      </c>
      <c r="E1" s="18" t="s">
        <v>2</v>
      </c>
    </row>
    <row r="2" spans="1:5" ht="45" customHeight="1" thickBot="1">
      <c r="A2" s="21"/>
      <c r="B2" s="17"/>
      <c r="C2" s="19"/>
      <c r="D2" s="23"/>
      <c r="E2" s="30"/>
    </row>
    <row r="3" spans="1:5" ht="15">
      <c r="A3" s="1" t="s">
        <v>9</v>
      </c>
      <c r="B3" s="2">
        <v>10454.61</v>
      </c>
      <c r="C3" s="12">
        <v>12093.79</v>
      </c>
      <c r="D3" s="27">
        <f>SUM(C3-B3)</f>
        <v>1639.1800000000003</v>
      </c>
      <c r="E3" s="31">
        <f>100-(B3/C3)*100</f>
        <v>13.553898323023645</v>
      </c>
    </row>
    <row r="4" spans="1:5" ht="15">
      <c r="A4" s="4" t="s">
        <v>10</v>
      </c>
      <c r="B4" s="5">
        <v>586.67</v>
      </c>
      <c r="C4" s="12">
        <v>448.26</v>
      </c>
      <c r="D4" s="27">
        <f aca="true" t="shared" si="0" ref="D4:D67">SUM(C4-B4)</f>
        <v>-138.40999999999997</v>
      </c>
      <c r="E4" s="31">
        <f aca="true" t="shared" si="1" ref="E4:E67">100-(B4/C4)*100</f>
        <v>-30.87716949984383</v>
      </c>
    </row>
    <row r="5" spans="1:5" ht="15">
      <c r="A5" s="4" t="s">
        <v>11</v>
      </c>
      <c r="B5" s="5">
        <v>26783</v>
      </c>
      <c r="C5" s="12">
        <v>34049.5</v>
      </c>
      <c r="D5" s="27">
        <f t="shared" si="0"/>
        <v>7266.5</v>
      </c>
      <c r="E5" s="31">
        <f t="shared" si="1"/>
        <v>21.340988854461884</v>
      </c>
    </row>
    <row r="6" spans="1:5" ht="15">
      <c r="A6" s="4" t="s">
        <v>12</v>
      </c>
      <c r="B6" s="5">
        <v>39268.95</v>
      </c>
      <c r="C6" s="12">
        <v>29889.02</v>
      </c>
      <c r="D6" s="27">
        <f t="shared" si="0"/>
        <v>-9379.929999999997</v>
      </c>
      <c r="E6" s="31">
        <f t="shared" si="1"/>
        <v>-31.382527764376334</v>
      </c>
    </row>
    <row r="7" spans="1:5" ht="15">
      <c r="A7" s="4" t="s">
        <v>13</v>
      </c>
      <c r="B7" s="5">
        <v>3217.5</v>
      </c>
      <c r="C7" s="12">
        <v>2630</v>
      </c>
      <c r="D7" s="27">
        <f t="shared" si="0"/>
        <v>-587.5</v>
      </c>
      <c r="E7" s="31">
        <f t="shared" si="1"/>
        <v>-22.338403041825103</v>
      </c>
    </row>
    <row r="8" spans="1:5" ht="15">
      <c r="A8" s="4" t="s">
        <v>63</v>
      </c>
      <c r="B8" s="5">
        <v>1439.42</v>
      </c>
      <c r="C8" s="12">
        <v>18310.64</v>
      </c>
      <c r="D8" s="27">
        <f t="shared" si="0"/>
        <v>16871.22</v>
      </c>
      <c r="E8" s="31">
        <f t="shared" si="1"/>
        <v>92.13888755390309</v>
      </c>
    </row>
    <row r="9" spans="1:5" ht="15">
      <c r="A9" s="4" t="s">
        <v>14</v>
      </c>
      <c r="B9" s="5">
        <v>19957.77</v>
      </c>
      <c r="C9" s="12">
        <v>18336.42</v>
      </c>
      <c r="D9" s="27">
        <f t="shared" si="0"/>
        <v>-1621.3500000000022</v>
      </c>
      <c r="E9" s="31">
        <f t="shared" si="1"/>
        <v>-8.84223856128952</v>
      </c>
    </row>
    <row r="10" spans="1:5" ht="15">
      <c r="A10" s="4" t="s">
        <v>15</v>
      </c>
      <c r="B10" s="5">
        <v>10144</v>
      </c>
      <c r="C10" s="12">
        <v>15921</v>
      </c>
      <c r="D10" s="27">
        <f t="shared" si="0"/>
        <v>5777</v>
      </c>
      <c r="E10" s="31">
        <f t="shared" si="1"/>
        <v>36.28540920796433</v>
      </c>
    </row>
    <row r="11" spans="1:5" ht="15">
      <c r="A11" s="4" t="s">
        <v>16</v>
      </c>
      <c r="B11" s="5">
        <v>31205.55</v>
      </c>
      <c r="C11" s="12">
        <v>31745.52</v>
      </c>
      <c r="D11" s="27">
        <f t="shared" si="0"/>
        <v>539.9700000000012</v>
      </c>
      <c r="E11" s="31">
        <f t="shared" si="1"/>
        <v>1.7009329190386495</v>
      </c>
    </row>
    <row r="12" spans="1:5" ht="15">
      <c r="A12" s="4" t="s">
        <v>17</v>
      </c>
      <c r="B12" s="5">
        <v>4984.49</v>
      </c>
      <c r="C12" s="12">
        <v>7186.72</v>
      </c>
      <c r="D12" s="27">
        <f t="shared" si="0"/>
        <v>2202.2300000000005</v>
      </c>
      <c r="E12" s="31">
        <f t="shared" si="1"/>
        <v>30.643047175902225</v>
      </c>
    </row>
    <row r="13" spans="1:5" ht="15">
      <c r="A13" s="4" t="s">
        <v>18</v>
      </c>
      <c r="B13" s="5">
        <v>6743.64</v>
      </c>
      <c r="C13" s="12">
        <v>4832.74</v>
      </c>
      <c r="D13" s="27">
        <f t="shared" si="0"/>
        <v>-1910.9000000000005</v>
      </c>
      <c r="E13" s="31">
        <f t="shared" si="1"/>
        <v>-39.540716032726806</v>
      </c>
    </row>
    <row r="14" spans="1:5" ht="15">
      <c r="A14" s="4" t="s">
        <v>19</v>
      </c>
      <c r="B14" s="5">
        <v>2082.5</v>
      </c>
      <c r="C14" s="12">
        <v>1147.5</v>
      </c>
      <c r="D14" s="27">
        <f t="shared" si="0"/>
        <v>-935</v>
      </c>
      <c r="E14" s="31">
        <f t="shared" si="1"/>
        <v>-81.4814814814815</v>
      </c>
    </row>
    <row r="15" spans="1:5" ht="15">
      <c r="A15" s="4" t="s">
        <v>20</v>
      </c>
      <c r="B15" s="5">
        <v>8656.76</v>
      </c>
      <c r="C15" s="12">
        <v>10125.97</v>
      </c>
      <c r="D15" s="27">
        <f t="shared" si="0"/>
        <v>1469.2099999999991</v>
      </c>
      <c r="E15" s="31">
        <f t="shared" si="1"/>
        <v>14.509326020124476</v>
      </c>
    </row>
    <row r="16" spans="1:5" ht="15">
      <c r="A16" s="4" t="s">
        <v>21</v>
      </c>
      <c r="B16" s="5">
        <v>56209.93</v>
      </c>
      <c r="C16" s="12">
        <v>19648</v>
      </c>
      <c r="D16" s="27">
        <f t="shared" si="0"/>
        <v>-36561.93</v>
      </c>
      <c r="E16" s="31">
        <f t="shared" si="1"/>
        <v>-186.0847414495114</v>
      </c>
    </row>
    <row r="17" spans="1:5" ht="15">
      <c r="A17" s="4" t="s">
        <v>22</v>
      </c>
      <c r="B17" s="5">
        <v>42205.72</v>
      </c>
      <c r="C17" s="12">
        <v>46878.95</v>
      </c>
      <c r="D17" s="27">
        <f t="shared" si="0"/>
        <v>4673.229999999996</v>
      </c>
      <c r="E17" s="31">
        <f t="shared" si="1"/>
        <v>9.96871730275528</v>
      </c>
    </row>
    <row r="18" spans="1:5" ht="15">
      <c r="A18" s="4" t="s">
        <v>23</v>
      </c>
      <c r="B18" s="5">
        <v>35720.5</v>
      </c>
      <c r="C18" s="12">
        <v>35216</v>
      </c>
      <c r="D18" s="27">
        <f t="shared" si="0"/>
        <v>-504.5</v>
      </c>
      <c r="E18" s="31">
        <f t="shared" si="1"/>
        <v>-1.432587460245344</v>
      </c>
    </row>
    <row r="19" spans="1:5" ht="15">
      <c r="A19" s="4" t="s">
        <v>24</v>
      </c>
      <c r="B19" s="5">
        <v>10363</v>
      </c>
      <c r="C19" s="12">
        <v>11661</v>
      </c>
      <c r="D19" s="27">
        <f t="shared" si="0"/>
        <v>1298</v>
      </c>
      <c r="E19" s="31">
        <f t="shared" si="1"/>
        <v>11.131120830117482</v>
      </c>
    </row>
    <row r="20" spans="1:5" ht="15">
      <c r="A20" s="4" t="s">
        <v>25</v>
      </c>
      <c r="B20" s="5">
        <v>50623.48</v>
      </c>
      <c r="C20" s="12">
        <v>49868.92</v>
      </c>
      <c r="D20" s="27">
        <f t="shared" si="0"/>
        <v>-754.560000000005</v>
      </c>
      <c r="E20" s="31">
        <f t="shared" si="1"/>
        <v>-1.5130867081140025</v>
      </c>
    </row>
    <row r="21" spans="1:5" ht="15">
      <c r="A21" s="4" t="s">
        <v>26</v>
      </c>
      <c r="B21" s="5">
        <v>2505.55</v>
      </c>
      <c r="C21" s="12">
        <v>1781.06</v>
      </c>
      <c r="D21" s="27">
        <f t="shared" si="0"/>
        <v>-724.4900000000002</v>
      </c>
      <c r="E21" s="31">
        <f t="shared" si="1"/>
        <v>-40.677461736269436</v>
      </c>
    </row>
    <row r="22" spans="1:5" ht="15">
      <c r="A22" s="4" t="s">
        <v>27</v>
      </c>
      <c r="B22" s="5">
        <v>1409.5</v>
      </c>
      <c r="C22" s="12">
        <v>1949.5</v>
      </c>
      <c r="D22" s="27">
        <f t="shared" si="0"/>
        <v>540</v>
      </c>
      <c r="E22" s="31">
        <f t="shared" si="1"/>
        <v>27.699410105155167</v>
      </c>
    </row>
    <row r="23" spans="1:5" ht="15">
      <c r="A23" s="4" t="s">
        <v>28</v>
      </c>
      <c r="B23" s="5">
        <v>42493.44</v>
      </c>
      <c r="C23" s="12">
        <v>19817.74</v>
      </c>
      <c r="D23" s="27">
        <f t="shared" si="0"/>
        <v>-22675.7</v>
      </c>
      <c r="E23" s="31">
        <f t="shared" si="1"/>
        <v>-114.42122058317446</v>
      </c>
    </row>
    <row r="24" spans="1:5" ht="15">
      <c r="A24" s="4" t="s">
        <v>29</v>
      </c>
      <c r="B24" s="5">
        <v>49209.37</v>
      </c>
      <c r="C24" s="12">
        <v>55127.09</v>
      </c>
      <c r="D24" s="27">
        <f t="shared" si="0"/>
        <v>5917.719999999994</v>
      </c>
      <c r="E24" s="31">
        <f t="shared" si="1"/>
        <v>10.734685977438659</v>
      </c>
    </row>
    <row r="25" spans="1:5" ht="15">
      <c r="A25" s="4" t="s">
        <v>30</v>
      </c>
      <c r="B25" s="5">
        <v>4146.15</v>
      </c>
      <c r="C25" s="12">
        <v>3645.57</v>
      </c>
      <c r="D25" s="27">
        <f t="shared" si="0"/>
        <v>-500.5799999999995</v>
      </c>
      <c r="E25" s="31">
        <f t="shared" si="1"/>
        <v>-13.731186069668098</v>
      </c>
    </row>
    <row r="26" spans="1:5" ht="15">
      <c r="A26" s="8" t="s">
        <v>31</v>
      </c>
      <c r="B26" s="5">
        <v>3106.3</v>
      </c>
      <c r="C26" s="12">
        <v>1746.39</v>
      </c>
      <c r="D26" s="27">
        <f t="shared" si="0"/>
        <v>-1359.91</v>
      </c>
      <c r="E26" s="31">
        <f t="shared" si="1"/>
        <v>-77.86977708301123</v>
      </c>
    </row>
    <row r="27" spans="1:5" ht="15">
      <c r="A27" s="7" t="s">
        <v>32</v>
      </c>
      <c r="B27" s="5">
        <v>65354.68</v>
      </c>
      <c r="C27" s="12">
        <v>59781.68</v>
      </c>
      <c r="D27" s="27">
        <f t="shared" si="0"/>
        <v>-5573</v>
      </c>
      <c r="E27" s="31">
        <f t="shared" si="1"/>
        <v>-9.322253907886164</v>
      </c>
    </row>
    <row r="28" spans="1:5" ht="15">
      <c r="A28" s="4" t="s">
        <v>33</v>
      </c>
      <c r="B28" s="5">
        <v>544707.5</v>
      </c>
      <c r="C28" s="12">
        <v>520078.5</v>
      </c>
      <c r="D28" s="27">
        <f t="shared" si="0"/>
        <v>-24629</v>
      </c>
      <c r="E28" s="31">
        <f t="shared" si="1"/>
        <v>-4.735631255666206</v>
      </c>
    </row>
    <row r="29" spans="1:5" ht="15">
      <c r="A29" s="4" t="s">
        <v>34</v>
      </c>
      <c r="B29" s="5">
        <v>1797</v>
      </c>
      <c r="C29" s="12">
        <v>1925</v>
      </c>
      <c r="D29" s="27">
        <f t="shared" si="0"/>
        <v>128</v>
      </c>
      <c r="E29" s="31">
        <f t="shared" si="1"/>
        <v>6.649350649350652</v>
      </c>
    </row>
    <row r="30" spans="1:5" ht="15">
      <c r="A30" s="4" t="s">
        <v>35</v>
      </c>
      <c r="B30" s="5">
        <v>154562.42</v>
      </c>
      <c r="C30" s="12">
        <v>171233.22</v>
      </c>
      <c r="D30" s="27">
        <f t="shared" si="0"/>
        <v>16670.79999999999</v>
      </c>
      <c r="E30" s="31">
        <f t="shared" si="1"/>
        <v>9.735727681813131</v>
      </c>
    </row>
    <row r="31" spans="1:5" ht="15">
      <c r="A31" s="4" t="s">
        <v>62</v>
      </c>
      <c r="B31" s="5">
        <v>637</v>
      </c>
      <c r="C31" s="12">
        <v>1138</v>
      </c>
      <c r="D31" s="27">
        <f t="shared" si="0"/>
        <v>501</v>
      </c>
      <c r="E31" s="31">
        <f t="shared" si="1"/>
        <v>44.024604569420035</v>
      </c>
    </row>
    <row r="32" spans="1:5" ht="15">
      <c r="A32" s="4" t="s">
        <v>36</v>
      </c>
      <c r="B32" s="5">
        <v>12085</v>
      </c>
      <c r="C32" s="12">
        <v>10980.5</v>
      </c>
      <c r="D32" s="27">
        <f t="shared" si="0"/>
        <v>-1104.5</v>
      </c>
      <c r="E32" s="31">
        <f t="shared" si="1"/>
        <v>-10.058740494513003</v>
      </c>
    </row>
    <row r="33" spans="1:5" ht="15">
      <c r="A33" s="4" t="s">
        <v>61</v>
      </c>
      <c r="B33" s="5">
        <v>1209.17</v>
      </c>
      <c r="C33" s="12">
        <v>1762.93</v>
      </c>
      <c r="D33" s="27">
        <f t="shared" si="0"/>
        <v>553.76</v>
      </c>
      <c r="E33" s="31">
        <f t="shared" si="1"/>
        <v>31.41134361545835</v>
      </c>
    </row>
    <row r="34" spans="1:5" ht="15">
      <c r="A34" s="4" t="s">
        <v>60</v>
      </c>
      <c r="B34" s="5">
        <v>155970</v>
      </c>
      <c r="C34" s="12">
        <v>168691.5</v>
      </c>
      <c r="D34" s="27">
        <f t="shared" si="0"/>
        <v>12721.5</v>
      </c>
      <c r="E34" s="31">
        <f t="shared" si="1"/>
        <v>7.541280977405492</v>
      </c>
    </row>
    <row r="35" spans="1:5" ht="15">
      <c r="A35" s="4" t="s">
        <v>37</v>
      </c>
      <c r="B35" s="5">
        <v>6132.75</v>
      </c>
      <c r="C35" s="12">
        <v>21419.94</v>
      </c>
      <c r="D35" s="27">
        <f t="shared" si="0"/>
        <v>15287.189999999999</v>
      </c>
      <c r="E35" s="31">
        <f t="shared" si="1"/>
        <v>71.36896742007681</v>
      </c>
    </row>
    <row r="36" spans="1:5" ht="15">
      <c r="A36" s="4" t="s">
        <v>38</v>
      </c>
      <c r="B36" s="5">
        <v>9928.5</v>
      </c>
      <c r="C36" s="12">
        <v>9972.5</v>
      </c>
      <c r="D36" s="27">
        <f t="shared" si="0"/>
        <v>44</v>
      </c>
      <c r="E36" s="31">
        <f t="shared" si="1"/>
        <v>0.44121333667585816</v>
      </c>
    </row>
    <row r="37" spans="1:5" ht="15">
      <c r="A37" s="4" t="s">
        <v>39</v>
      </c>
      <c r="B37" s="5">
        <v>5908.33</v>
      </c>
      <c r="C37" s="12">
        <v>6852.57</v>
      </c>
      <c r="D37" s="27">
        <f t="shared" si="0"/>
        <v>944.2399999999998</v>
      </c>
      <c r="E37" s="31">
        <f t="shared" si="1"/>
        <v>13.779355774548819</v>
      </c>
    </row>
    <row r="38" spans="1:5" ht="15">
      <c r="A38" s="4" t="s">
        <v>40</v>
      </c>
      <c r="B38" s="5">
        <v>22683.93</v>
      </c>
      <c r="C38" s="12">
        <v>19189.39</v>
      </c>
      <c r="D38" s="27">
        <f t="shared" si="0"/>
        <v>-3494.540000000001</v>
      </c>
      <c r="E38" s="31">
        <f t="shared" si="1"/>
        <v>-18.210792526495112</v>
      </c>
    </row>
    <row r="39" spans="1:5" ht="15">
      <c r="A39" s="4" t="s">
        <v>48</v>
      </c>
      <c r="B39" s="5">
        <v>56085.12</v>
      </c>
      <c r="C39" s="12">
        <v>74915.82</v>
      </c>
      <c r="D39" s="27">
        <f t="shared" si="0"/>
        <v>18830.700000000004</v>
      </c>
      <c r="E39" s="31">
        <f t="shared" si="1"/>
        <v>25.135812435878037</v>
      </c>
    </row>
    <row r="40" spans="1:5" ht="15">
      <c r="A40" s="4" t="s">
        <v>41</v>
      </c>
      <c r="B40" s="5">
        <v>372.5</v>
      </c>
      <c r="C40" s="12">
        <v>380.5</v>
      </c>
      <c r="D40" s="27">
        <f t="shared" si="0"/>
        <v>8</v>
      </c>
      <c r="E40" s="31">
        <f t="shared" si="1"/>
        <v>2.1024967148488827</v>
      </c>
    </row>
    <row r="41" spans="1:5" ht="15">
      <c r="A41" s="4" t="s">
        <v>42</v>
      </c>
      <c r="B41" s="5">
        <v>17642.9</v>
      </c>
      <c r="C41" s="12">
        <v>30437.33</v>
      </c>
      <c r="D41" s="27">
        <f t="shared" si="0"/>
        <v>12794.43</v>
      </c>
      <c r="E41" s="31">
        <f t="shared" si="1"/>
        <v>42.035323072030295</v>
      </c>
    </row>
    <row r="42" spans="1:5" ht="15">
      <c r="A42" s="7" t="s">
        <v>43</v>
      </c>
      <c r="B42" s="5">
        <v>929.45</v>
      </c>
      <c r="C42" s="12">
        <v>1402.44</v>
      </c>
      <c r="D42" s="27">
        <f t="shared" si="0"/>
        <v>472.99</v>
      </c>
      <c r="E42" s="31">
        <f t="shared" si="1"/>
        <v>33.7262200165426</v>
      </c>
    </row>
    <row r="43" spans="1:5" ht="15">
      <c r="A43" s="4" t="s">
        <v>49</v>
      </c>
      <c r="B43" s="5">
        <v>735.57</v>
      </c>
      <c r="C43" s="12">
        <v>3270.56</v>
      </c>
      <c r="D43" s="27">
        <f t="shared" si="0"/>
        <v>2534.99</v>
      </c>
      <c r="E43" s="31">
        <f t="shared" si="1"/>
        <v>77.50935619588083</v>
      </c>
    </row>
    <row r="44" spans="1:5" ht="15">
      <c r="A44" s="4" t="s">
        <v>44</v>
      </c>
      <c r="B44" s="5">
        <v>436.23</v>
      </c>
      <c r="C44" s="12">
        <v>1088.52</v>
      </c>
      <c r="D44" s="27">
        <f t="shared" si="0"/>
        <v>652.29</v>
      </c>
      <c r="E44" s="31">
        <f t="shared" si="1"/>
        <v>59.92448462132069</v>
      </c>
    </row>
    <row r="45" spans="1:5" ht="15">
      <c r="A45" s="4" t="s">
        <v>50</v>
      </c>
      <c r="B45" s="5">
        <v>2184.99</v>
      </c>
      <c r="C45" s="12">
        <v>1797.23</v>
      </c>
      <c r="D45" s="27">
        <f t="shared" si="0"/>
        <v>-387.75999999999976</v>
      </c>
      <c r="E45" s="31">
        <f t="shared" si="1"/>
        <v>-21.575424403109224</v>
      </c>
    </row>
    <row r="46" spans="1:5" ht="15">
      <c r="A46" s="14" t="s">
        <v>45</v>
      </c>
      <c r="B46" s="5">
        <v>722.94</v>
      </c>
      <c r="C46" s="15">
        <v>2257.43</v>
      </c>
      <c r="D46" s="27">
        <f t="shared" si="0"/>
        <v>1534.4899999999998</v>
      </c>
      <c r="E46" s="31">
        <f t="shared" si="1"/>
        <v>67.97508671365225</v>
      </c>
    </row>
    <row r="47" spans="1:5" ht="15">
      <c r="A47" s="14" t="s">
        <v>46</v>
      </c>
      <c r="B47" s="5">
        <v>4841.64</v>
      </c>
      <c r="C47" s="15">
        <v>5330.17</v>
      </c>
      <c r="D47" s="27">
        <f t="shared" si="0"/>
        <v>488.52999999999975</v>
      </c>
      <c r="E47" s="31">
        <f t="shared" si="1"/>
        <v>9.165373712283099</v>
      </c>
    </row>
    <row r="48" spans="1:5" ht="15">
      <c r="A48" s="14" t="s">
        <v>51</v>
      </c>
      <c r="B48" s="5">
        <v>8108.54</v>
      </c>
      <c r="C48" s="15">
        <v>8976.12</v>
      </c>
      <c r="D48" s="27">
        <f t="shared" si="0"/>
        <v>867.5800000000008</v>
      </c>
      <c r="E48" s="31">
        <f t="shared" si="1"/>
        <v>9.665423367780306</v>
      </c>
    </row>
    <row r="49" spans="1:5" ht="15">
      <c r="A49" s="4" t="s">
        <v>52</v>
      </c>
      <c r="B49" s="5">
        <v>24447.26</v>
      </c>
      <c r="C49" s="12">
        <v>23127.5</v>
      </c>
      <c r="D49" s="27">
        <f t="shared" si="0"/>
        <v>-1319.7599999999984</v>
      </c>
      <c r="E49" s="31">
        <f t="shared" si="1"/>
        <v>-5.706453356393908</v>
      </c>
    </row>
    <row r="50" spans="1:5" ht="15">
      <c r="A50" s="4" t="s">
        <v>47</v>
      </c>
      <c r="B50" s="5">
        <v>25055.92</v>
      </c>
      <c r="C50" s="12">
        <v>26433.35</v>
      </c>
      <c r="D50" s="27">
        <f t="shared" si="0"/>
        <v>1377.4300000000003</v>
      </c>
      <c r="E50" s="31">
        <f t="shared" si="1"/>
        <v>5.210955100280529</v>
      </c>
    </row>
    <row r="51" spans="1:5" ht="15">
      <c r="A51" s="4" t="s">
        <v>59</v>
      </c>
      <c r="B51" s="5">
        <v>591.5</v>
      </c>
      <c r="C51" s="12">
        <v>1211.5</v>
      </c>
      <c r="D51" s="27">
        <f t="shared" si="0"/>
        <v>620</v>
      </c>
      <c r="E51" s="31">
        <f t="shared" si="1"/>
        <v>51.17622781675609</v>
      </c>
    </row>
    <row r="52" spans="1:5" ht="15">
      <c r="A52" s="4" t="s">
        <v>58</v>
      </c>
      <c r="B52" s="5">
        <v>5437.94</v>
      </c>
      <c r="C52" s="12">
        <v>4073.26</v>
      </c>
      <c r="D52" s="27">
        <f t="shared" si="0"/>
        <v>-1364.6799999999994</v>
      </c>
      <c r="E52" s="31">
        <f t="shared" si="1"/>
        <v>-33.503385494665196</v>
      </c>
    </row>
    <row r="53" spans="1:5" ht="15">
      <c r="A53" s="6" t="s">
        <v>53</v>
      </c>
      <c r="B53" s="5">
        <v>3784.74</v>
      </c>
      <c r="C53" s="12">
        <v>0</v>
      </c>
      <c r="D53" s="27">
        <f t="shared" si="0"/>
        <v>-3784.74</v>
      </c>
      <c r="E53" s="31"/>
    </row>
    <row r="54" spans="1:5" ht="15">
      <c r="A54" s="4" t="s">
        <v>54</v>
      </c>
      <c r="B54" s="5">
        <v>10346.82</v>
      </c>
      <c r="C54" s="12">
        <v>9347.86</v>
      </c>
      <c r="D54" s="27">
        <f t="shared" si="0"/>
        <v>-998.9599999999991</v>
      </c>
      <c r="E54" s="31">
        <f t="shared" si="1"/>
        <v>-10.686510067544859</v>
      </c>
    </row>
    <row r="55" spans="1:5" ht="15">
      <c r="A55" s="4" t="s">
        <v>55</v>
      </c>
      <c r="B55" s="5">
        <v>1733.23</v>
      </c>
      <c r="C55" s="12">
        <v>2694.58</v>
      </c>
      <c r="D55" s="27">
        <f t="shared" si="0"/>
        <v>961.3499999999999</v>
      </c>
      <c r="E55" s="31">
        <f t="shared" si="1"/>
        <v>35.67717417927841</v>
      </c>
    </row>
    <row r="56" spans="1:5" ht="15">
      <c r="A56" s="4" t="s">
        <v>57</v>
      </c>
      <c r="B56" s="5">
        <v>4983.65</v>
      </c>
      <c r="C56" s="12">
        <v>1966.18</v>
      </c>
      <c r="D56" s="27">
        <f t="shared" si="0"/>
        <v>-3017.4699999999993</v>
      </c>
      <c r="E56" s="31">
        <f t="shared" si="1"/>
        <v>-153.46865495529397</v>
      </c>
    </row>
    <row r="57" spans="1:5" ht="15">
      <c r="A57" s="4" t="s">
        <v>56</v>
      </c>
      <c r="B57" s="5">
        <v>8999</v>
      </c>
      <c r="C57" s="12">
        <v>8940</v>
      </c>
      <c r="D57" s="27">
        <f t="shared" si="0"/>
        <v>-59</v>
      </c>
      <c r="E57" s="31">
        <f t="shared" si="1"/>
        <v>-0.6599552572706955</v>
      </c>
    </row>
    <row r="58" spans="1:5" ht="15">
      <c r="A58" s="6" t="s">
        <v>3</v>
      </c>
      <c r="B58" s="5">
        <v>54166</v>
      </c>
      <c r="C58" s="12">
        <v>48770</v>
      </c>
      <c r="D58" s="27">
        <f t="shared" si="0"/>
        <v>-5396</v>
      </c>
      <c r="E58" s="31">
        <f t="shared" si="1"/>
        <v>-11.06417879844166</v>
      </c>
    </row>
    <row r="59" spans="1:5" ht="15">
      <c r="A59" s="6" t="s">
        <v>4</v>
      </c>
      <c r="B59" s="5">
        <v>10532.19</v>
      </c>
      <c r="C59" s="12">
        <v>8708.9</v>
      </c>
      <c r="D59" s="27">
        <f t="shared" si="0"/>
        <v>-1823.2900000000009</v>
      </c>
      <c r="E59" s="31">
        <f t="shared" si="1"/>
        <v>-20.935939096786058</v>
      </c>
    </row>
    <row r="60" spans="1:5" ht="15">
      <c r="A60" s="4" t="s">
        <v>5</v>
      </c>
      <c r="B60" s="5">
        <v>55141.31</v>
      </c>
      <c r="C60" s="12">
        <v>43914.07</v>
      </c>
      <c r="D60" s="27">
        <f t="shared" si="0"/>
        <v>-11227.239999999998</v>
      </c>
      <c r="E60" s="31">
        <f t="shared" si="1"/>
        <v>-25.56638453233782</v>
      </c>
    </row>
    <row r="61" spans="1:5" ht="15">
      <c r="A61" s="4" t="s">
        <v>6</v>
      </c>
      <c r="B61" s="5">
        <v>426117.5</v>
      </c>
      <c r="C61" s="12">
        <v>429050</v>
      </c>
      <c r="D61" s="27">
        <f t="shared" si="0"/>
        <v>2932.5</v>
      </c>
      <c r="E61" s="31">
        <f t="shared" si="1"/>
        <v>0.6834867731033683</v>
      </c>
    </row>
    <row r="62" spans="1:5" ht="15">
      <c r="A62" s="7" t="s">
        <v>64</v>
      </c>
      <c r="B62" s="5">
        <v>48827.5</v>
      </c>
      <c r="C62" s="12">
        <v>59659.6</v>
      </c>
      <c r="D62" s="27">
        <f t="shared" si="0"/>
        <v>10832.099999999999</v>
      </c>
      <c r="E62" s="31">
        <f t="shared" si="1"/>
        <v>18.156507921608593</v>
      </c>
    </row>
    <row r="63" spans="1:5" ht="15">
      <c r="A63" s="7" t="s">
        <v>65</v>
      </c>
      <c r="B63" s="5">
        <v>20733.5</v>
      </c>
      <c r="C63" s="12">
        <v>24673</v>
      </c>
      <c r="D63" s="27">
        <f t="shared" si="0"/>
        <v>3939.5</v>
      </c>
      <c r="E63" s="31">
        <f t="shared" si="1"/>
        <v>15.96684635026142</v>
      </c>
    </row>
    <row r="64" spans="1:5" ht="15">
      <c r="A64" s="4" t="s">
        <v>66</v>
      </c>
      <c r="B64" s="5">
        <v>6553.389999999999</v>
      </c>
      <c r="C64" s="12">
        <v>7751.38</v>
      </c>
      <c r="D64" s="27">
        <f t="shared" si="0"/>
        <v>1197.9900000000007</v>
      </c>
      <c r="E64" s="31">
        <f t="shared" si="1"/>
        <v>15.455183464105758</v>
      </c>
    </row>
    <row r="65" spans="1:5" ht="15">
      <c r="A65" s="4" t="s">
        <v>67</v>
      </c>
      <c r="B65" s="5">
        <v>669851.07</v>
      </c>
      <c r="C65" s="12">
        <v>584405</v>
      </c>
      <c r="D65" s="27">
        <f t="shared" si="0"/>
        <v>-85446.06999999995</v>
      </c>
      <c r="E65" s="31">
        <f t="shared" si="1"/>
        <v>-14.62103678099946</v>
      </c>
    </row>
    <row r="66" spans="1:5" ht="15">
      <c r="A66" s="4" t="s">
        <v>68</v>
      </c>
      <c r="B66" s="5">
        <v>29745.64</v>
      </c>
      <c r="C66" s="12">
        <v>22967.17</v>
      </c>
      <c r="D66" s="27">
        <f t="shared" si="0"/>
        <v>-6778.470000000001</v>
      </c>
      <c r="E66" s="31">
        <f t="shared" si="1"/>
        <v>-29.513736346271656</v>
      </c>
    </row>
    <row r="67" spans="1:5" ht="15">
      <c r="A67" s="4" t="s">
        <v>69</v>
      </c>
      <c r="B67" s="5">
        <v>22141.6</v>
      </c>
      <c r="C67" s="12">
        <v>23097.96</v>
      </c>
      <c r="D67" s="27">
        <f t="shared" si="0"/>
        <v>956.3600000000006</v>
      </c>
      <c r="E67" s="31">
        <f t="shared" si="1"/>
        <v>4.14045223041343</v>
      </c>
    </row>
    <row r="68" spans="1:5" ht="15">
      <c r="A68" s="4" t="s">
        <v>70</v>
      </c>
      <c r="B68" s="5">
        <v>82470.57</v>
      </c>
      <c r="C68" s="12">
        <v>101382.69</v>
      </c>
      <c r="D68" s="27">
        <f>SUM(C68-B68)</f>
        <v>18912.119999999995</v>
      </c>
      <c r="E68" s="31">
        <f>100-(B68/C68)*100</f>
        <v>18.654190375102488</v>
      </c>
    </row>
    <row r="69" spans="1:5" ht="15">
      <c r="A69" s="4" t="s">
        <v>71</v>
      </c>
      <c r="B69" s="5">
        <v>16144</v>
      </c>
      <c r="C69" s="12">
        <v>20469.26</v>
      </c>
      <c r="D69" s="27">
        <f>SUM(C69-B69)</f>
        <v>4325.259999999998</v>
      </c>
      <c r="E69" s="31">
        <f>100-(B69/C69)*100</f>
        <v>21.13051473282374</v>
      </c>
    </row>
    <row r="70" spans="1:5" ht="15">
      <c r="A70" s="4" t="s">
        <v>72</v>
      </c>
      <c r="B70" s="5">
        <v>2878.0699999999997</v>
      </c>
      <c r="C70" s="12">
        <v>2715</v>
      </c>
      <c r="D70" s="27">
        <f>SUM(C70-B70)</f>
        <v>-163.0699999999997</v>
      </c>
      <c r="E70" s="31">
        <f>100-(B70/C70)*100</f>
        <v>-6.006261510128908</v>
      </c>
    </row>
    <row r="71" spans="1:5" ht="15.75" thickBot="1">
      <c r="A71" s="24" t="s">
        <v>73</v>
      </c>
      <c r="B71" s="25">
        <v>49832</v>
      </c>
      <c r="C71" s="26">
        <v>48387.64</v>
      </c>
      <c r="D71" s="28">
        <f>SUM(C71-B71)</f>
        <v>-1444.3600000000006</v>
      </c>
      <c r="E71" s="32">
        <f>100-(B71/C71)*100</f>
        <v>-2.9849771553231363</v>
      </c>
    </row>
    <row r="72" spans="1:5" ht="15.75" thickBot="1">
      <c r="A72" s="9" t="s">
        <v>1</v>
      </c>
      <c r="B72" s="10">
        <f>SUM(B3:B71)</f>
        <v>3117068.3599999994</v>
      </c>
      <c r="C72" s="13">
        <f>SUM(C3:C71)</f>
        <v>3060685.05</v>
      </c>
      <c r="D72" s="29">
        <f>SUM(C72-B72)</f>
        <v>-56383.30999999959</v>
      </c>
      <c r="E72" s="33">
        <f>100-(B72/C72)*100</f>
        <v>-1.8421794166635834</v>
      </c>
    </row>
  </sheetData>
  <sheetProtection/>
  <mergeCells count="5">
    <mergeCell ref="B1:B2"/>
    <mergeCell ref="C1:C2"/>
    <mergeCell ref="E1:E2"/>
    <mergeCell ref="A1:A2"/>
    <mergeCell ref="D1:D2"/>
  </mergeCells>
  <printOptions/>
  <pageMargins left="0.7874015748031497" right="0.7480314960629921" top="1.141732283464567" bottom="0.984251968503937" header="0.5118110236220472" footer="0.5118110236220472"/>
  <pageSetup horizontalDpi="600" verticalDpi="600" orientation="portrait" paperSize="9" r:id="rId1"/>
  <headerFooter alignWithMargins="0">
    <oddHeader>&amp;C&amp;"Arial CE,Tučné" Prehľad o dosiahnutých príjmoch zo správnych poplatkov
 kapitoly MZVaEZ SR za rok 2012
(v eur)&amp;R&amp;"Times New Roman CE,Normálne"Tabuľka: 12
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27.875" style="0" customWidth="1"/>
    <col min="3" max="3" width="42.12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Windows User</cp:lastModifiedBy>
  <cp:lastPrinted>2013-04-09T11:26:05Z</cp:lastPrinted>
  <dcterms:created xsi:type="dcterms:W3CDTF">2003-01-16T13:45:43Z</dcterms:created>
  <dcterms:modified xsi:type="dcterms:W3CDTF">2013-04-24T07:54:14Z</dcterms:modified>
  <cp:category/>
  <cp:version/>
  <cp:contentType/>
  <cp:contentStatus/>
</cp:coreProperties>
</file>